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/Dropbox (Personal)/3 - Shared Work/Development Projects/Downloadables/"/>
    </mc:Choice>
  </mc:AlternateContent>
  <xr:revisionPtr revIDLastSave="0" documentId="13_ncr:1_{70254461-7F6C-CC46-AE37-827599797E15}" xr6:coauthVersionLast="47" xr6:coauthVersionMax="47" xr10:uidLastSave="{00000000-0000-0000-0000-000000000000}"/>
  <bookViews>
    <workbookView xWindow="-32340" yWindow="2340" windowWidth="28800" windowHeight="15860" activeTab="1" xr2:uid="{14477FCA-7E51-A648-8FB7-0436CA0B23C2}"/>
  </bookViews>
  <sheets>
    <sheet name="Flower Example " sheetId="5" r:id="rId1"/>
    <sheet name="Template" sheetId="6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" l="1"/>
  <c r="B56" i="6"/>
  <c r="B18" i="6"/>
  <c r="G21" i="6" s="1"/>
  <c r="C14" i="6"/>
  <c r="C13" i="6"/>
  <c r="C12" i="6"/>
  <c r="B56" i="5"/>
  <c r="C13" i="5"/>
  <c r="C12" i="5"/>
  <c r="C14" i="5"/>
  <c r="B37" i="5"/>
  <c r="B18" i="5"/>
  <c r="G21" i="5" s="1"/>
  <c r="G19" i="5" l="1"/>
  <c r="G19" i="6"/>
  <c r="G20" i="6"/>
  <c r="G20" i="5"/>
  <c r="F24" i="6" l="1"/>
  <c r="F24" i="5"/>
</calcChain>
</file>

<file path=xl/sharedStrings.xml><?xml version="1.0" encoding="utf-8"?>
<sst xmlns="http://schemas.openxmlformats.org/spreadsheetml/2006/main" count="119" uniqueCount="50">
  <si>
    <t>Soil Amendments</t>
  </si>
  <si>
    <t>Labor</t>
  </si>
  <si>
    <t>Planting</t>
  </si>
  <si>
    <t>Hours</t>
  </si>
  <si>
    <t>Other Expenses</t>
  </si>
  <si>
    <t>Harvest Expenses</t>
  </si>
  <si>
    <t>Dollar Expense</t>
  </si>
  <si>
    <t>Harvest</t>
  </si>
  <si>
    <t>Post-Harvest Handling</t>
  </si>
  <si>
    <t>Total Sunk Cost</t>
  </si>
  <si>
    <t>In bad years, you stand to lose</t>
  </si>
  <si>
    <t xml:space="preserve">Selling </t>
  </si>
  <si>
    <t>2. How Much Does it Cost - You get a harvest</t>
  </si>
  <si>
    <t>3. What are the Rewards?</t>
  </si>
  <si>
    <t>5. Time to Make a Decision</t>
  </si>
  <si>
    <t xml:space="preserve">  </t>
  </si>
  <si>
    <t>Cost of Equipment (Depreciation)</t>
  </si>
  <si>
    <t>Other Expenses (eg: Irrigation, Fuel, plastic mulch)</t>
  </si>
  <si>
    <t>Weeding/Management (early)</t>
  </si>
  <si>
    <t>Average Hourly Rate</t>
  </si>
  <si>
    <t>Dahlias ahead of wild fire season.</t>
  </si>
  <si>
    <t>Tubers</t>
  </si>
  <si>
    <t>5 beds - 1000 tubers</t>
  </si>
  <si>
    <t>1 bed - 200 tubers</t>
  </si>
  <si>
    <t>$2 a tuber</t>
  </si>
  <si>
    <t>hand worked field no machinery</t>
  </si>
  <si>
    <t>$20 a bed</t>
  </si>
  <si>
    <t>Packaging (rubber bands and paper sleaves</t>
  </si>
  <si>
    <t>Pest Control - late season field management</t>
  </si>
  <si>
    <t>This example is 5 beds sold in self service farm store</t>
  </si>
  <si>
    <t>no selling time since sold through self-service farm store</t>
  </si>
  <si>
    <t>each stem sells for $2</t>
  </si>
  <si>
    <t>Each tuber yields 6 - 8 stems (7 average)</t>
  </si>
  <si>
    <t>1. How Much Does it Cost Regardless of Harvest Sunk Costs</t>
  </si>
  <si>
    <t>Revenue/Sales - Wild Success</t>
  </si>
  <si>
    <t>Revenue/Sales - Mild Success</t>
  </si>
  <si>
    <t>Revenue/Sales - Total Failure</t>
  </si>
  <si>
    <t>4. What's the Probablity Things Go South - Over 5 Years</t>
  </si>
  <si>
    <t>Years of  Wild Success</t>
  </si>
  <si>
    <t>Years of  Mild Success</t>
  </si>
  <si>
    <t>Years of  Total Failure</t>
  </si>
  <si>
    <t>In "wild" years, you could earn</t>
  </si>
  <si>
    <t>In "mild" years, you could earn</t>
  </si>
  <si>
    <t>Soil/Bed Prep</t>
  </si>
  <si>
    <t>Mild Succuss</t>
  </si>
  <si>
    <t>Wild Succuss</t>
  </si>
  <si>
    <t>Total Harvest expense (mild success)</t>
  </si>
  <si>
    <t>Total Harvest expense (wild success)</t>
  </si>
  <si>
    <t>Tubers/Seeds/Seedlings</t>
  </si>
  <si>
    <t>RISK ASSESSEMENT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</si>
</sst>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2" borderId="3" xfId="1" applyNumberFormat="1" applyFont="1" applyFill="1" applyBorder="1" applyProtection="1">
      <protection locked="0"/>
    </xf>
    <xf numFmtId="164" fontId="0" fillId="2" borderId="4" xfId="1" applyNumberFormat="1" applyFont="1" applyFill="1" applyBorder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0" fontId="4" fillId="0" borderId="0" xfId="0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44" fontId="0" fillId="2" borderId="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5" fillId="0" borderId="0" xfId="0" applyFont="1"/>
    <xf numFmtId="165" fontId="0" fillId="2" borderId="2" xfId="2" applyNumberFormat="1" applyFont="1" applyFill="1" applyBorder="1" applyProtection="1">
      <protection locked="0"/>
    </xf>
    <xf numFmtId="165" fontId="0" fillId="2" borderId="3" xfId="2" applyNumberFormat="1" applyFont="1" applyFill="1" applyBorder="1"/>
    <xf numFmtId="165" fontId="0" fillId="2" borderId="4" xfId="2" applyNumberFormat="1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0" borderId="0" xfId="1" applyNumberFormat="1" applyFont="1"/>
    <xf numFmtId="0" fontId="2" fillId="0" borderId="0" xfId="0" applyFont="1" applyAlignment="1">
      <alignment horizontal="center"/>
    </xf>
    <xf numFmtId="165" fontId="0" fillId="2" borderId="3" xfId="2" applyNumberFormat="1" applyFont="1" applyFill="1" applyBorder="1" applyProtection="1">
      <protection locked="0"/>
    </xf>
    <xf numFmtId="165" fontId="0" fillId="2" borderId="4" xfId="2" applyNumberFormat="1" applyFont="1" applyFill="1" applyBorder="1" applyProtection="1">
      <protection locked="0"/>
    </xf>
    <xf numFmtId="0" fontId="6" fillId="0" borderId="0" xfId="0" applyFont="1"/>
    <xf numFmtId="4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4710-A7E5-2943-99F5-AD4F40D8F7E5}">
  <dimension ref="A1:K56"/>
  <sheetViews>
    <sheetView topLeftCell="A14" zoomScale="90" zoomScaleNormal="90" workbookViewId="0">
      <selection activeCell="A22" sqref="A22"/>
    </sheetView>
  </sheetViews>
  <sheetFormatPr baseColWidth="10" defaultRowHeight="16" x14ac:dyDescent="0.2"/>
  <cols>
    <col min="1" max="1" width="42.83203125" bestFit="1" customWidth="1"/>
    <col min="6" max="6" width="27.1640625" bestFit="1" customWidth="1"/>
    <col min="7" max="7" width="17.6640625" customWidth="1"/>
  </cols>
  <sheetData>
    <row r="1" spans="1:11" x14ac:dyDescent="0.2">
      <c r="A1" t="s">
        <v>20</v>
      </c>
      <c r="C1" t="s">
        <v>23</v>
      </c>
    </row>
    <row r="2" spans="1:11" x14ac:dyDescent="0.2">
      <c r="A2" t="s">
        <v>29</v>
      </c>
      <c r="C2" t="s">
        <v>22</v>
      </c>
    </row>
    <row r="4" spans="1:11" ht="21" x14ac:dyDescent="0.25">
      <c r="A4" s="4" t="s">
        <v>33</v>
      </c>
      <c r="B4" s="4"/>
      <c r="F4" s="27" t="s">
        <v>13</v>
      </c>
      <c r="G4" s="27"/>
      <c r="K4" t="s">
        <v>32</v>
      </c>
    </row>
    <row r="5" spans="1:11" ht="21" x14ac:dyDescent="0.25">
      <c r="A5" s="4"/>
      <c r="B5" t="s">
        <v>6</v>
      </c>
      <c r="F5" s="4"/>
      <c r="K5" t="s">
        <v>31</v>
      </c>
    </row>
    <row r="6" spans="1:11" x14ac:dyDescent="0.2">
      <c r="A6" t="s">
        <v>21</v>
      </c>
      <c r="B6" s="3">
        <v>2000</v>
      </c>
      <c r="C6" t="s">
        <v>24</v>
      </c>
      <c r="F6" s="5" t="s">
        <v>34</v>
      </c>
      <c r="G6" s="3">
        <v>14000</v>
      </c>
    </row>
    <row r="7" spans="1:11" x14ac:dyDescent="0.2">
      <c r="A7" t="s">
        <v>0</v>
      </c>
      <c r="B7" s="1">
        <v>100</v>
      </c>
      <c r="C7" t="s">
        <v>26</v>
      </c>
      <c r="F7" s="5" t="s">
        <v>35</v>
      </c>
      <c r="G7" s="17">
        <v>7000</v>
      </c>
    </row>
    <row r="8" spans="1:11" x14ac:dyDescent="0.2">
      <c r="A8" t="s">
        <v>16</v>
      </c>
      <c r="B8" s="1">
        <v>300</v>
      </c>
      <c r="C8" t="s">
        <v>25</v>
      </c>
      <c r="F8" s="5" t="s">
        <v>36</v>
      </c>
      <c r="G8" s="18">
        <v>0</v>
      </c>
    </row>
    <row r="9" spans="1:11" x14ac:dyDescent="0.2">
      <c r="A9" t="s">
        <v>17</v>
      </c>
      <c r="B9" s="2">
        <v>100</v>
      </c>
      <c r="C9" t="s">
        <v>26</v>
      </c>
      <c r="G9" s="19"/>
    </row>
    <row r="11" spans="1:11" x14ac:dyDescent="0.2">
      <c r="A11" s="6" t="s">
        <v>1</v>
      </c>
      <c r="B11" t="s">
        <v>3</v>
      </c>
    </row>
    <row r="12" spans="1:11" ht="21" x14ac:dyDescent="0.25">
      <c r="A12" t="s">
        <v>43</v>
      </c>
      <c r="B12" s="9">
        <v>5</v>
      </c>
      <c r="C12" s="7">
        <f>$B$16*B12</f>
        <v>75</v>
      </c>
      <c r="F12" s="4" t="s">
        <v>37</v>
      </c>
      <c r="G12" s="4"/>
    </row>
    <row r="13" spans="1:11" x14ac:dyDescent="0.2">
      <c r="A13" t="s">
        <v>2</v>
      </c>
      <c r="B13" s="10">
        <v>5</v>
      </c>
      <c r="C13" s="7">
        <f>$B$16*B13</f>
        <v>75</v>
      </c>
      <c r="F13" s="5" t="s">
        <v>39</v>
      </c>
      <c r="G13" s="14">
        <v>2</v>
      </c>
    </row>
    <row r="14" spans="1:11" x14ac:dyDescent="0.2">
      <c r="A14" t="s">
        <v>18</v>
      </c>
      <c r="B14" s="11">
        <v>30</v>
      </c>
      <c r="C14" s="7">
        <f>$B$16*B14</f>
        <v>450</v>
      </c>
      <c r="F14" s="5" t="s">
        <v>38</v>
      </c>
      <c r="G14" s="15">
        <v>1</v>
      </c>
    </row>
    <row r="15" spans="1:11" x14ac:dyDescent="0.2">
      <c r="F15" s="5" t="s">
        <v>40</v>
      </c>
      <c r="G15" s="16">
        <v>2</v>
      </c>
      <c r="H15" t="s">
        <v>15</v>
      </c>
    </row>
    <row r="16" spans="1:11" x14ac:dyDescent="0.2">
      <c r="A16" t="s">
        <v>19</v>
      </c>
      <c r="B16" s="8">
        <v>15</v>
      </c>
      <c r="C16" s="7"/>
    </row>
    <row r="18" spans="1:10" ht="21" x14ac:dyDescent="0.25">
      <c r="A18" t="s">
        <v>9</v>
      </c>
      <c r="B18" s="24">
        <f>SUM(B6:B9)+(SUM(B12:B14)*B16)</f>
        <v>3100</v>
      </c>
      <c r="F18" s="27" t="s">
        <v>14</v>
      </c>
      <c r="G18" s="27"/>
    </row>
    <row r="19" spans="1:10" x14ac:dyDescent="0.2">
      <c r="B19" s="7"/>
      <c r="F19" t="s">
        <v>41</v>
      </c>
      <c r="G19" s="25">
        <f>G6-SUM(B18+B56)</f>
        <v>9900</v>
      </c>
    </row>
    <row r="20" spans="1:10" ht="21" x14ac:dyDescent="0.25">
      <c r="A20" s="4" t="s">
        <v>12</v>
      </c>
      <c r="F20" t="s">
        <v>42</v>
      </c>
      <c r="G20" s="25">
        <f>G7-B18-B37</f>
        <v>3400</v>
      </c>
      <c r="J20" s="7"/>
    </row>
    <row r="21" spans="1:10" ht="21" x14ac:dyDescent="0.25">
      <c r="A21" s="4"/>
      <c r="F21" t="s">
        <v>10</v>
      </c>
      <c r="G21" s="25">
        <f>-B18</f>
        <v>-3100</v>
      </c>
      <c r="J21" s="7"/>
    </row>
    <row r="22" spans="1:10" ht="19" x14ac:dyDescent="0.25">
      <c r="A22" s="23" t="s">
        <v>44</v>
      </c>
      <c r="B22" t="s">
        <v>6</v>
      </c>
    </row>
    <row r="23" spans="1:10" x14ac:dyDescent="0.2">
      <c r="A23" t="s">
        <v>5</v>
      </c>
      <c r="B23" s="3"/>
      <c r="F23" s="5"/>
      <c r="G23" s="5"/>
    </row>
    <row r="24" spans="1:10" x14ac:dyDescent="0.2">
      <c r="A24" t="s">
        <v>27</v>
      </c>
      <c r="B24" s="1">
        <v>150</v>
      </c>
      <c r="F24" s="26" t="str">
        <f>IF(SUMPRODUCT(G19:G21,G13:G15)&gt;0,CONCATENATE("Over 5 years, you will net $",SUMPRODUCT(G19:G21,G13:G15)),CONCATENATE("Over 5 years, you will lose $",SUMPRODUCT(G19:G21,G13:G15)))</f>
        <v>Over 5 years, you will net $17000</v>
      </c>
      <c r="G24" s="20"/>
    </row>
    <row r="25" spans="1:10" x14ac:dyDescent="0.2">
      <c r="A25" t="s">
        <v>4</v>
      </c>
      <c r="B25" s="1"/>
    </row>
    <row r="26" spans="1:10" x14ac:dyDescent="0.2">
      <c r="B26" s="2"/>
    </row>
    <row r="29" spans="1:10" x14ac:dyDescent="0.2">
      <c r="A29" s="6" t="s">
        <v>1</v>
      </c>
      <c r="B29" t="s">
        <v>3</v>
      </c>
    </row>
    <row r="30" spans="1:10" x14ac:dyDescent="0.2">
      <c r="A30" t="s">
        <v>28</v>
      </c>
      <c r="B30" s="9">
        <v>3.5</v>
      </c>
    </row>
    <row r="31" spans="1:10" x14ac:dyDescent="0.2">
      <c r="A31" t="s">
        <v>7</v>
      </c>
      <c r="B31" s="10">
        <v>10</v>
      </c>
    </row>
    <row r="32" spans="1:10" x14ac:dyDescent="0.2">
      <c r="A32" t="s">
        <v>8</v>
      </c>
      <c r="B32" s="10">
        <v>3</v>
      </c>
    </row>
    <row r="33" spans="1:3" x14ac:dyDescent="0.2">
      <c r="A33" t="s">
        <v>11</v>
      </c>
      <c r="B33" s="11">
        <v>1</v>
      </c>
      <c r="C33" t="s">
        <v>30</v>
      </c>
    </row>
    <row r="35" spans="1:3" x14ac:dyDescent="0.2">
      <c r="A35" t="s">
        <v>19</v>
      </c>
      <c r="B35" s="12">
        <v>20</v>
      </c>
    </row>
    <row r="37" spans="1:3" x14ac:dyDescent="0.2">
      <c r="A37" t="s">
        <v>46</v>
      </c>
      <c r="B37" s="25">
        <f>SUM(B23:B26)+(SUM(B30:B33)*B35)</f>
        <v>500</v>
      </c>
    </row>
    <row r="41" spans="1:3" ht="19" x14ac:dyDescent="0.25">
      <c r="A41" s="23" t="s">
        <v>45</v>
      </c>
      <c r="B41" t="s">
        <v>6</v>
      </c>
    </row>
    <row r="42" spans="1:3" x14ac:dyDescent="0.2">
      <c r="A42" t="s">
        <v>5</v>
      </c>
      <c r="B42" s="3"/>
    </row>
    <row r="43" spans="1:3" x14ac:dyDescent="0.2">
      <c r="A43" t="s">
        <v>27</v>
      </c>
      <c r="B43" s="1">
        <v>300</v>
      </c>
    </row>
    <row r="44" spans="1:3" x14ac:dyDescent="0.2">
      <c r="A44" t="s">
        <v>4</v>
      </c>
      <c r="B44" s="1"/>
    </row>
    <row r="45" spans="1:3" x14ac:dyDescent="0.2">
      <c r="B45" s="2"/>
    </row>
    <row r="48" spans="1:3" x14ac:dyDescent="0.2">
      <c r="A48" s="6" t="s">
        <v>1</v>
      </c>
      <c r="B48" t="s">
        <v>3</v>
      </c>
    </row>
    <row r="49" spans="1:3" x14ac:dyDescent="0.2">
      <c r="A49" t="s">
        <v>28</v>
      </c>
      <c r="B49" s="9">
        <v>4</v>
      </c>
    </row>
    <row r="50" spans="1:3" x14ac:dyDescent="0.2">
      <c r="A50" t="s">
        <v>7</v>
      </c>
      <c r="B50" s="10">
        <v>22</v>
      </c>
    </row>
    <row r="51" spans="1:3" x14ac:dyDescent="0.2">
      <c r="A51" t="s">
        <v>8</v>
      </c>
      <c r="B51" s="10">
        <v>6</v>
      </c>
    </row>
    <row r="52" spans="1:3" x14ac:dyDescent="0.2">
      <c r="A52" t="s">
        <v>11</v>
      </c>
      <c r="B52" s="11">
        <v>3</v>
      </c>
      <c r="C52" t="s">
        <v>30</v>
      </c>
    </row>
    <row r="54" spans="1:3" x14ac:dyDescent="0.2">
      <c r="A54" t="s">
        <v>19</v>
      </c>
      <c r="B54" s="12">
        <v>20</v>
      </c>
    </row>
    <row r="56" spans="1:3" x14ac:dyDescent="0.2">
      <c r="A56" t="s">
        <v>47</v>
      </c>
      <c r="B56" s="25">
        <f>SUM(B42:B45)+(SUM(B49:B52)*B54)</f>
        <v>1000</v>
      </c>
    </row>
  </sheetData>
  <sheetProtection sheet="1" objects="1" scenarios="1"/>
  <sortState xmlns:xlrd2="http://schemas.microsoft.com/office/spreadsheetml/2017/richdata2" ref="A24:B25">
    <sortCondition descending="1" ref="A24:A25"/>
  </sortState>
  <mergeCells count="2">
    <mergeCell ref="F4:G4"/>
    <mergeCell ref="F18:G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0186-8903-7D47-A898-484E6CA1A179}">
  <dimension ref="A1:J56"/>
  <sheetViews>
    <sheetView tabSelected="1" topLeftCell="A5" zoomScale="90" zoomScaleNormal="90" workbookViewId="0">
      <selection activeCell="G19" sqref="G19:G21"/>
    </sheetView>
  </sheetViews>
  <sheetFormatPr baseColWidth="10" defaultRowHeight="16" x14ac:dyDescent="0.2"/>
  <cols>
    <col min="1" max="1" width="42.83203125" bestFit="1" customWidth="1"/>
    <col min="6" max="6" width="27.1640625" bestFit="1" customWidth="1"/>
    <col min="7" max="7" width="17.6640625" customWidth="1"/>
  </cols>
  <sheetData>
    <row r="1" spans="1:8" ht="24" x14ac:dyDescent="0.3">
      <c r="A1" s="13" t="s">
        <v>49</v>
      </c>
    </row>
    <row r="4" spans="1:8" ht="21" x14ac:dyDescent="0.25">
      <c r="A4" s="4" t="s">
        <v>33</v>
      </c>
      <c r="B4" s="4"/>
      <c r="F4" s="27" t="s">
        <v>13</v>
      </c>
      <c r="G4" s="27"/>
    </row>
    <row r="5" spans="1:8" ht="21" x14ac:dyDescent="0.25">
      <c r="A5" s="4"/>
      <c r="B5" t="s">
        <v>6</v>
      </c>
      <c r="F5" s="4"/>
    </row>
    <row r="6" spans="1:8" x14ac:dyDescent="0.2">
      <c r="A6" t="s">
        <v>48</v>
      </c>
      <c r="B6" s="3"/>
      <c r="F6" s="5" t="s">
        <v>34</v>
      </c>
      <c r="G6" s="3"/>
    </row>
    <row r="7" spans="1:8" x14ac:dyDescent="0.2">
      <c r="A7" t="s">
        <v>0</v>
      </c>
      <c r="B7" s="1"/>
      <c r="F7" s="5" t="s">
        <v>35</v>
      </c>
      <c r="G7" s="1"/>
    </row>
    <row r="8" spans="1:8" x14ac:dyDescent="0.2">
      <c r="A8" t="s">
        <v>16</v>
      </c>
      <c r="B8" s="1"/>
      <c r="F8" s="5" t="s">
        <v>36</v>
      </c>
      <c r="G8" s="2"/>
    </row>
    <row r="9" spans="1:8" x14ac:dyDescent="0.2">
      <c r="A9" t="s">
        <v>17</v>
      </c>
      <c r="B9" s="2"/>
      <c r="G9" s="19"/>
    </row>
    <row r="11" spans="1:8" x14ac:dyDescent="0.2">
      <c r="A11" s="6" t="s">
        <v>1</v>
      </c>
      <c r="B11" t="s">
        <v>3</v>
      </c>
    </row>
    <row r="12" spans="1:8" ht="21" x14ac:dyDescent="0.25">
      <c r="A12" t="s">
        <v>43</v>
      </c>
      <c r="B12" s="9"/>
      <c r="C12" s="24">
        <f>$B$16*B12</f>
        <v>0</v>
      </c>
      <c r="F12" s="4" t="s">
        <v>37</v>
      </c>
      <c r="G12" s="4"/>
    </row>
    <row r="13" spans="1:8" x14ac:dyDescent="0.2">
      <c r="A13" t="s">
        <v>2</v>
      </c>
      <c r="B13" s="10"/>
      <c r="C13" s="24">
        <f>$B$16*B13</f>
        <v>0</v>
      </c>
      <c r="F13" s="5" t="s">
        <v>39</v>
      </c>
      <c r="G13" s="14"/>
    </row>
    <row r="14" spans="1:8" x14ac:dyDescent="0.2">
      <c r="A14" t="s">
        <v>18</v>
      </c>
      <c r="B14" s="11"/>
      <c r="C14" s="24">
        <f>$B$16*B14</f>
        <v>0</v>
      </c>
      <c r="F14" s="5" t="s">
        <v>38</v>
      </c>
      <c r="G14" s="21"/>
    </row>
    <row r="15" spans="1:8" x14ac:dyDescent="0.2">
      <c r="F15" s="5" t="s">
        <v>40</v>
      </c>
      <c r="G15" s="22"/>
      <c r="H15" t="s">
        <v>15</v>
      </c>
    </row>
    <row r="16" spans="1:8" x14ac:dyDescent="0.2">
      <c r="A16" t="s">
        <v>19</v>
      </c>
      <c r="B16" s="8">
        <v>20</v>
      </c>
      <c r="C16" s="7"/>
    </row>
    <row r="18" spans="1:10" ht="21" x14ac:dyDescent="0.25">
      <c r="A18" t="s">
        <v>9</v>
      </c>
      <c r="B18" s="24">
        <f>SUM(B6:B9)+(SUM(B12:B14)*B16)</f>
        <v>0</v>
      </c>
      <c r="F18" s="27" t="s">
        <v>14</v>
      </c>
      <c r="G18" s="27"/>
    </row>
    <row r="19" spans="1:10" x14ac:dyDescent="0.2">
      <c r="B19" s="7"/>
      <c r="F19" t="s">
        <v>41</v>
      </c>
      <c r="G19" s="25">
        <f>G6-SUM(B18+B56)</f>
        <v>0</v>
      </c>
    </row>
    <row r="20" spans="1:10" ht="21" x14ac:dyDescent="0.25">
      <c r="A20" s="4" t="s">
        <v>12</v>
      </c>
      <c r="F20" t="s">
        <v>42</v>
      </c>
      <c r="G20" s="25">
        <f>G7-B18-B37</f>
        <v>0</v>
      </c>
      <c r="J20" s="7"/>
    </row>
    <row r="21" spans="1:10" ht="21" x14ac:dyDescent="0.25">
      <c r="A21" s="4"/>
      <c r="F21" t="s">
        <v>10</v>
      </c>
      <c r="G21" s="25">
        <f>-B18</f>
        <v>0</v>
      </c>
      <c r="J21" s="7"/>
    </row>
    <row r="22" spans="1:10" ht="19" x14ac:dyDescent="0.25">
      <c r="A22" s="23" t="s">
        <v>44</v>
      </c>
      <c r="B22" t="s">
        <v>6</v>
      </c>
    </row>
    <row r="23" spans="1:10" x14ac:dyDescent="0.2">
      <c r="A23" t="s">
        <v>5</v>
      </c>
      <c r="B23" s="3"/>
      <c r="F23" s="5"/>
      <c r="G23" s="5"/>
    </row>
    <row r="24" spans="1:10" x14ac:dyDescent="0.2">
      <c r="A24" t="s">
        <v>27</v>
      </c>
      <c r="B24" s="1"/>
      <c r="F24" s="26" t="str">
        <f>IF(SUMPRODUCT(G19:G21,G13:G15)&gt;0,CONCATENATE("Over 5 years, you will net $",SUMPRODUCT(G19:G21,G13:G15)),CONCATENATE("Over 5 years, you will lose $",SUMPRODUCT(G19:G21,G13:G15)))</f>
        <v>Over 5 years, you will lose $0</v>
      </c>
      <c r="G24" s="20"/>
    </row>
    <row r="25" spans="1:10" x14ac:dyDescent="0.2">
      <c r="A25" t="s">
        <v>4</v>
      </c>
      <c r="B25" s="1"/>
    </row>
    <row r="26" spans="1:10" x14ac:dyDescent="0.2">
      <c r="B26" s="2"/>
    </row>
    <row r="29" spans="1:10" x14ac:dyDescent="0.2">
      <c r="A29" s="6" t="s">
        <v>1</v>
      </c>
      <c r="B29" t="s">
        <v>3</v>
      </c>
    </row>
    <row r="30" spans="1:10" x14ac:dyDescent="0.2">
      <c r="A30" t="s">
        <v>28</v>
      </c>
      <c r="B30" s="9"/>
    </row>
    <row r="31" spans="1:10" x14ac:dyDescent="0.2">
      <c r="A31" t="s">
        <v>7</v>
      </c>
      <c r="B31" s="10"/>
    </row>
    <row r="32" spans="1:10" x14ac:dyDescent="0.2">
      <c r="A32" t="s">
        <v>8</v>
      </c>
      <c r="B32" s="10"/>
    </row>
    <row r="33" spans="1:2" x14ac:dyDescent="0.2">
      <c r="A33" t="s">
        <v>11</v>
      </c>
      <c r="B33" s="11"/>
    </row>
    <row r="35" spans="1:2" x14ac:dyDescent="0.2">
      <c r="A35" t="s">
        <v>19</v>
      </c>
      <c r="B35" s="12">
        <v>20</v>
      </c>
    </row>
    <row r="37" spans="1:2" x14ac:dyDescent="0.2">
      <c r="A37" t="s">
        <v>46</v>
      </c>
      <c r="B37" s="25">
        <f>SUM(B23:B26)+(SUM(B30:B33)*B35)</f>
        <v>0</v>
      </c>
    </row>
    <row r="41" spans="1:2" ht="19" x14ac:dyDescent="0.25">
      <c r="A41" s="23" t="s">
        <v>45</v>
      </c>
      <c r="B41" t="s">
        <v>6</v>
      </c>
    </row>
    <row r="42" spans="1:2" x14ac:dyDescent="0.2">
      <c r="A42" t="s">
        <v>5</v>
      </c>
      <c r="B42" s="3"/>
    </row>
    <row r="43" spans="1:2" x14ac:dyDescent="0.2">
      <c r="A43" t="s">
        <v>27</v>
      </c>
      <c r="B43" s="1"/>
    </row>
    <row r="44" spans="1:2" x14ac:dyDescent="0.2">
      <c r="A44" t="s">
        <v>4</v>
      </c>
      <c r="B44" s="1"/>
    </row>
    <row r="45" spans="1:2" x14ac:dyDescent="0.2">
      <c r="B45" s="2"/>
    </row>
    <row r="48" spans="1:2" x14ac:dyDescent="0.2">
      <c r="A48" s="6" t="s">
        <v>1</v>
      </c>
      <c r="B48" t="s">
        <v>3</v>
      </c>
    </row>
    <row r="49" spans="1:2" x14ac:dyDescent="0.2">
      <c r="A49" t="s">
        <v>28</v>
      </c>
      <c r="B49" s="9"/>
    </row>
    <row r="50" spans="1:2" x14ac:dyDescent="0.2">
      <c r="A50" t="s">
        <v>7</v>
      </c>
      <c r="B50" s="10"/>
    </row>
    <row r="51" spans="1:2" x14ac:dyDescent="0.2">
      <c r="A51" t="s">
        <v>8</v>
      </c>
      <c r="B51" s="10"/>
    </row>
    <row r="52" spans="1:2" x14ac:dyDescent="0.2">
      <c r="A52" t="s">
        <v>11</v>
      </c>
      <c r="B52" s="11"/>
    </row>
    <row r="54" spans="1:2" x14ac:dyDescent="0.2">
      <c r="A54" t="s">
        <v>19</v>
      </c>
      <c r="B54" s="12"/>
    </row>
    <row r="56" spans="1:2" x14ac:dyDescent="0.2">
      <c r="A56" t="s">
        <v>47</v>
      </c>
      <c r="B56" s="25">
        <f>SUM(B42:B45)+(SUM(B49:B52)*B54)</f>
        <v>0</v>
      </c>
    </row>
  </sheetData>
  <sheetProtection sheet="1" objects="1" scenarios="1"/>
  <mergeCells count="2">
    <mergeCell ref="F4:G4"/>
    <mergeCell ref="F18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6ED2-0BB6-4B47-B3C5-5A08D5080043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7195-2608-1944-9682-4259D28F040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Flower Example </vt:lpstr>
      <vt:lpstr>Template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The Farmer's Office</cp:lastModifiedBy>
  <dcterms:created xsi:type="dcterms:W3CDTF">2022-10-08T13:14:38Z</dcterms:created>
  <dcterms:modified xsi:type="dcterms:W3CDTF">2024-03-26T19:13:55Z</dcterms:modified>
</cp:coreProperties>
</file>